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C69205A7-0CE6-4ABF-8761-A76F837C181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<sst xmlns="http://schemas.openxmlformats.org/spreadsheetml/2006/main" count="49" uniqueCount="40">
  <si>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</si>
  <si>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</si>
  <si>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</si>
  <si>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</si>
  <si>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</si>
  <si>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</si>
  <si>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</si>
  <si>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</si>
  <si>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</si>
  <si>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</si>
  <si>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</si>
  <si>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</si>
  <si>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</si>
  <si>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</si>
  <si>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</si>
  <si>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</si>
  <si>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</si>
  <si>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</si>
  <si>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</si>
  <si>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</si>
  <si>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</si>
  <si>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</si>
  <si>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</si>
  <si>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</si>
  <si>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</si>
  <si>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</si>
  <si>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</si>
  <si>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</si>
  <si>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</si>
  <si>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</si>
  <si>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</si>
  <si>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</si>
  <si>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</si>
  <si>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</si>
  <si>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</si>
  <si>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</si>
  <si>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</si>
  <si>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</si>
  <si>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Instituto Municipal de Pensiones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</si>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</sst>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4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27" sqref="D2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287663752</v>
      </c>
      <c r="D15" s="52">
        <v>31507361.199999999</v>
      </c>
      <c r="E15" s="21">
        <f t="shared" si="0"/>
        <v>319171113.19999999</v>
      </c>
      <c r="F15" s="27">
        <v>319171113.19999999</v>
      </c>
      <c r="G15" s="20">
        <v>319171113.19999999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182816521.11000001</v>
      </c>
      <c r="D17" s="53">
        <v>97000000</v>
      </c>
      <c r="E17" s="21">
        <f t="shared" si="0"/>
        <v>279816521.11000001</v>
      </c>
      <c r="F17" s="27">
        <v>279816521.11000001</v>
      </c>
      <c r="G17" s="20">
        <v>279816521.11000001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470480273.11000001</v>
      </c>
      <c r="D20" s="28">
        <f>SUM(D9:D18)</f>
        <v>128507361.2</v>
      </c>
      <c r="E20" s="22">
        <f>C20+D20</f>
        <v>598987634.31000006</v>
      </c>
      <c r="F20" s="28">
        <f>SUM(F9:F18)</f>
        <v>598987634.30999994</v>
      </c>
      <c r="G20" s="22">
        <f>SUM(G9:G18)</f>
        <v>598987634.30999994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90767228</v>
      </c>
      <c r="D26" s="20">
        <v>7757881.2999999998</v>
      </c>
      <c r="E26" s="21">
        <f t="shared" ref="E26:E34" si="1">C26+D26</f>
        <v>98525109.299999997</v>
      </c>
      <c r="F26" s="20">
        <v>98125609.319999993</v>
      </c>
      <c r="G26" s="38">
        <v>98125609.319999993</v>
      </c>
    </row>
    <row r="27" spans="2:7" ht="12" customHeight="1" x14ac:dyDescent="0.2">
      <c r="B27" s="32" t="s">
        <v>12</v>
      </c>
      <c r="C27" s="20">
        <v>203673959</v>
      </c>
      <c r="D27" s="20">
        <v>51043026.520000003</v>
      </c>
      <c r="E27" s="21">
        <f t="shared" si="1"/>
        <v>254716985.52000001</v>
      </c>
      <c r="F27" s="20">
        <v>249830673.50999999</v>
      </c>
      <c r="G27" s="38">
        <v>249830673.50999999</v>
      </c>
    </row>
    <row r="28" spans="2:7" x14ac:dyDescent="0.2">
      <c r="B28" s="32" t="s">
        <v>13</v>
      </c>
      <c r="C28" s="20">
        <v>175333616</v>
      </c>
      <c r="D28" s="20">
        <v>71879231.950000003</v>
      </c>
      <c r="E28" s="21">
        <f t="shared" si="1"/>
        <v>247212847.94999999</v>
      </c>
      <c r="F28" s="20">
        <v>245357856.43000001</v>
      </c>
      <c r="G28" s="38">
        <v>245357856.43000001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705470.11</v>
      </c>
      <c r="D30" s="20">
        <v>193123.13</v>
      </c>
      <c r="E30" s="21">
        <f t="shared" si="1"/>
        <v>898593.24</v>
      </c>
      <c r="F30" s="20">
        <v>898592.24</v>
      </c>
      <c r="G30" s="38">
        <v>898592.24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470480273.11000001</v>
      </c>
      <c r="D36" s="22">
        <f>SUM(D26:D34)</f>
        <v>130873262.90000001</v>
      </c>
      <c r="E36" s="22">
        <f>SUM(E26:E34)</f>
        <v>601353536.00999999</v>
      </c>
      <c r="F36" s="22">
        <f>SUM(F26:F34)</f>
        <v>594212731.5</v>
      </c>
      <c r="G36" s="39">
        <f>SUM(G26:G34)</f>
        <v>594212731.5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-2365901.700000003</v>
      </c>
      <c r="E38" s="8">
        <f>D38+C38</f>
        <v>-2365901.700000003</v>
      </c>
      <c r="F38" s="8">
        <f>F20-F36</f>
        <v>4774902.8099999428</v>
      </c>
      <c r="G38" s="9">
        <f>G20-G36</f>
        <v>4774902.8099999428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2020-01-23T20:49:44Z</cp:lastPrinted>
  <dcterms:created xsi:type="dcterms:W3CDTF">2019-12-11T17:18:27Z</dcterms:created>
  <dcterms:modified xsi:type="dcterms:W3CDTF">2025-01-22T00:21:15Z</dcterms:modified>
</cp:coreProperties>
</file>